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B95CED60-CFFB-4B0F-B7C8-2E2D5CC72D6A}" xr6:coauthVersionLast="47" xr6:coauthVersionMax="47" xr10:uidLastSave="{00000000-0000-0000-0000-000000000000}"/>
  <bookViews>
    <workbookView xWindow="-108" yWindow="-108" windowWidth="23256" windowHeight="13176" xr2:uid="{6C48332E-C602-484C-A0DC-4763BCDA3A5C}"/>
  </bookViews>
  <sheets>
    <sheet name="Case-1" sheetId="6" r:id="rId1"/>
  </sheets>
  <externalReferences>
    <externalReference r:id="rId2"/>
    <externalReference r:id="rId3"/>
    <externalReference r:id="rId4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>'[1]SPI - SI - IF'!#REF!</definedName>
    <definedName name="DTAA_Inc_CG">'[1]SPI - SI - IF'!$K$12</definedName>
    <definedName name="DTAA_Inc_OS">'[1]SPI - SI - IF'!$E$17</definedName>
    <definedName name="DTAA_INCOME">'[1]SPI - SI - IF'!#REF!</definedName>
    <definedName name="DTAA_INCOME_CG">'[1]SPI - SI - IF'!$L$12</definedName>
    <definedName name="DTAA_INCOME_OS">'[1]SPI - SI - IF'!$F$17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>#REF!</definedName>
    <definedName name="Nature_Amt2">#REF!</definedName>
    <definedName name="Nature_Amt3">#REF!</definedName>
    <definedName name="Nature_Name">#REF!</definedName>
    <definedName name="Nature_Name2">#REF!</definedName>
    <definedName name="Nature_Name3">#REF!</definedName>
    <definedName name="Nature_of_Business">[1]DropDownValues!$O$5:$O$80</definedName>
    <definedName name="newbasicPB4">[2]Sheet1!$T$4:$T$37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>#REF!</definedName>
    <definedName name="PL.Amount_a">#REF!</definedName>
    <definedName name="PL.Amount_b">#REF!</definedName>
    <definedName name="PL.Amount_c">#REF!</definedName>
    <definedName name="PL.Amount_d">#REF!</definedName>
    <definedName name="PL.AmtAvlAppr">#REF!</definedName>
    <definedName name="PL.AmtPaidToNonRes">#REF!</definedName>
    <definedName name="PL.AnyCompPaidToNonRes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Expenses_ii">#REF!</definedName>
    <definedName name="PL.FestivalCelebExp">#REF!</definedName>
    <definedName name="PL.ForeignTravelExp">#REF!</definedName>
    <definedName name="PL.Freight">#REF!</definedName>
    <definedName name="PL.Gift">#REF!</definedName>
    <definedName name="PL.GrossProfit">#REF!</definedName>
    <definedName name="PL.GrossProfit_ii">#REF!</definedName>
    <definedName name="PL.GrossReceipt">#REF!</definedName>
    <definedName name="PL.GrossReceipt_ii">#REF!</definedName>
    <definedName name="PL.GrossReceipts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atureOfIncome_a">#REF!</definedName>
    <definedName name="PL.NatureOfIncome_b">#REF!</definedName>
    <definedName name="PL.NatureOfIncome_c">#REF!</definedName>
    <definedName name="PL.NatureOfIncome_d">#REF!</definedName>
    <definedName name="PL.NetProfit">#REF!</definedName>
    <definedName name="PL.NetProfit_ii">#REF!</definedName>
    <definedName name="PL.OpeningStock">#REF!</definedName>
    <definedName name="PL.OperatingRevenueAmt_a">#REF!</definedName>
    <definedName name="PL.OperatingRevenueAmt_b">#REF!</definedName>
    <definedName name="PL.OperatingRevenueAmt_c">#REF!</definedName>
    <definedName name="PL.OperatingRevenueAmt_d">#REF!</definedName>
    <definedName name="PL.OperatingRevenueName_a">#REF!</definedName>
    <definedName name="PL.OperatingRevenueName_b">#REF!</definedName>
    <definedName name="PL.OperatingRevenueName_c">#REF!</definedName>
    <definedName name="PL.OperatingRevenueName_d">#REF!</definedName>
    <definedName name="PL.OperatingRevenueTotAmt">#REF!</definedName>
    <definedName name="PL.OthEmpBenftExpdr">#REF!</definedName>
    <definedName name="PL.OtherExpenses">#REF!</definedName>
    <definedName name="PL.OthersAmtLt1Lakh">#REF!</definedName>
    <definedName name="PL.OthersWherePANNotAvlble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vDefTax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OfGoods">#REF!</definedName>
    <definedName name="PL.SaleOfServices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elephoneExp">#REF!</definedName>
    <definedName name="PL.TotalNAC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otRevenueFrmOperations">#REF!</definedName>
    <definedName name="PL.TravelExp">#REF!</definedName>
    <definedName name="PL.TrfToReserves">#REF!</definedName>
    <definedName name="PLBD.Amount">#REF!</definedName>
    <definedName name="PLBD.Amount_a">#REF!</definedName>
    <definedName name="PLBD.Amount_b">#REF!</definedName>
    <definedName name="PLBD.Amount_c">#REF!</definedName>
    <definedName name="PLBD.Amount_d">#REF!</definedName>
    <definedName name="PLBD.Amount_e">#REF!</definedName>
    <definedName name="PLBD.PAN">#REF!</definedName>
    <definedName name="PLBD.PAN_a">#REF!</definedName>
    <definedName name="PLBD.PAN_b">#REF!</definedName>
    <definedName name="PLBD.PAN_c">#REF!</definedName>
    <definedName name="PLBD.PAN_d">#REF!</definedName>
    <definedName name="PLBD.PAN_e">#REF!</definedName>
    <definedName name="PLCE.NonResOtherCompany">#REF!</definedName>
    <definedName name="PLCE.Others">#REF!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CS.FinishedGoods">#REF!</definedName>
    <definedName name="PLCS.RawMaterial">#REF!</definedName>
    <definedName name="PLCS.TotIncome">#REF!</definedName>
    <definedName name="PLCS.WorkInProgress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I.NonResOtherCompany">#REF!</definedName>
    <definedName name="PLI.Others">#REF!</definedName>
    <definedName name="PLOE.ExpenseAmt_a">#REF!</definedName>
    <definedName name="PLOE.ExpenseAmt_b">#REF!</definedName>
    <definedName name="PLOE.ExpenseAmt_c">#REF!</definedName>
    <definedName name="PLOE.ExpenseAmt_d">#REF!</definedName>
    <definedName name="PLOE.ExpenseNature_a">#REF!</definedName>
    <definedName name="PLOE.ExpenseNature_b">#REF!</definedName>
    <definedName name="PLOE.ExpenseNature_c">#REF!</definedName>
    <definedName name="PLOE.ExpenseNature_d">#REF!</definedName>
    <definedName name="PLOS.FinishedGoods">#REF!</definedName>
    <definedName name="PLOS.RawMaterial">#REF!</definedName>
    <definedName name="PLOS.WorkInProgress">#REF!</definedName>
    <definedName name="PLPC.NonResOtherCompany">#REF!</definedName>
    <definedName name="PLPC.Others">#REF!</definedName>
    <definedName name="PLPC.Total">#REF!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LRY.NonResOtherCompany">#REF!</definedName>
    <definedName name="PLRY.Others">#REF!</definedName>
    <definedName name="PLRY.Total">#REF!</definedName>
    <definedName name="PortugueseCode">[1]DropDownValues!$D$72:$D$74</definedName>
    <definedName name="_xlnm.Print_Area" localSheetId="0">'Case-1'!$A$1:$D$31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4" i="6" l="1"/>
  <c r="C13" i="6"/>
  <c r="C16" i="6"/>
</calcChain>
</file>

<file path=xl/sharedStrings.xml><?xml version="1.0" encoding="utf-8"?>
<sst xmlns="http://schemas.openxmlformats.org/spreadsheetml/2006/main" count="40" uniqueCount="40">
  <si>
    <t>Date of Birth</t>
  </si>
  <si>
    <t xml:space="preserve">Name </t>
  </si>
  <si>
    <t xml:space="preserve">Mobile </t>
  </si>
  <si>
    <t xml:space="preserve">Father's Name </t>
  </si>
  <si>
    <t>Office's Name</t>
  </si>
  <si>
    <t>SBIN0006623</t>
  </si>
  <si>
    <t>Saving A/c 10663-00786</t>
  </si>
  <si>
    <t xml:space="preserve">PAN </t>
  </si>
  <si>
    <t>25, Saakshara Apartments, A-3, Paschim Vihar, New Delhi-110063</t>
  </si>
  <si>
    <t>E-Mail</t>
  </si>
  <si>
    <t>rathore_incometax@yahoo.co.in</t>
  </si>
  <si>
    <t xml:space="preserve">Stay in India </t>
  </si>
  <si>
    <t xml:space="preserve">More than 300 days in India </t>
  </si>
  <si>
    <t xml:space="preserve">Resi Address (Self-Occupied) </t>
  </si>
  <si>
    <t xml:space="preserve">Employment (FY 2021-22) </t>
  </si>
  <si>
    <t>Shyam Lal College (University of Delhi), Delhi-110032</t>
  </si>
  <si>
    <t xml:space="preserve">State Bank of India - S.B. Interest </t>
  </si>
  <si>
    <t>Account No. 1066316835</t>
  </si>
  <si>
    <t>Transport Allowance @ Rs. 4000 pm</t>
  </si>
  <si>
    <t>Provident Fund @ 10% of Basic</t>
  </si>
  <si>
    <t>Tuition Fees @ 3000 pm</t>
  </si>
  <si>
    <t>BSR  Code   0510322</t>
  </si>
  <si>
    <t>Challan No.     15025</t>
  </si>
  <si>
    <t>HDFC Bank Limited</t>
  </si>
  <si>
    <t>Date    15-03-2022</t>
  </si>
  <si>
    <t>Bank IFSC    SBIN0006623</t>
  </si>
  <si>
    <t xml:space="preserve">Advance Tax Paid </t>
  </si>
  <si>
    <t xml:space="preserve">Principal </t>
  </si>
  <si>
    <t xml:space="preserve">Interest </t>
  </si>
  <si>
    <t>Shri Radhey Shyam</t>
  </si>
  <si>
    <t>AFXPR2519B</t>
  </si>
  <si>
    <r>
      <t xml:space="preserve">TDS by Employer </t>
    </r>
    <r>
      <rPr>
        <sz val="9"/>
        <color theme="1" tint="4.9989318521683403E-2"/>
        <rFont val="Arial"/>
        <family val="2"/>
      </rPr>
      <t>(TAN DELS25849F)</t>
    </r>
  </si>
  <si>
    <t xml:space="preserve">Payment of EMI  @ Rs. 10000 per month to SBI  for Housing Loan taken for purchase of Self-Occupied Residential House </t>
  </si>
  <si>
    <t>KAMAL RAM</t>
  </si>
  <si>
    <t>House Rent Allowanmce  @ 24% of Basic</t>
  </si>
  <si>
    <t>Dearness Allowance @ 36% of Basic</t>
  </si>
  <si>
    <t>Basic Salary @  Rs. 100000 pm</t>
  </si>
  <si>
    <t xml:space="preserve">01-04-2021 to 31-03-2022       (12 Months) </t>
  </si>
  <si>
    <t>Medical Ins. Prem. for Self &amp; Spouse</t>
  </si>
  <si>
    <t>Income Details for the Fin Year 2021-22,  Fill the data in ITR-1 and Calculate Tax Payable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</si>
</sst>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A0AAE"/>
      <name val="Arial"/>
      <family val="2"/>
    </font>
    <font>
      <sz val="9"/>
      <name val="Arial"/>
      <family val="2"/>
    </font>
    <font>
      <sz val="9"/>
      <color theme="9" tint="-0.249977111117893"/>
      <name val="Arial"/>
      <family val="2"/>
    </font>
    <font>
      <sz val="8"/>
      <name val="Arial"/>
      <family val="2"/>
    </font>
    <font>
      <sz val="9"/>
      <color rgb="FFC00000"/>
      <name val="Arial"/>
      <family val="2"/>
    </font>
    <font>
      <sz val="9"/>
      <color rgb="FF0A0AAE"/>
      <name val="Arial"/>
      <family val="2"/>
    </font>
    <font>
      <sz val="11"/>
      <color rgb="FF0A0AAE"/>
      <name val="Arial Narrow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  <font>
      <sz val="9"/>
      <color theme="5" tint="-0.249977111117893"/>
      <name val="Arial"/>
      <family val="2"/>
    </font>
    <font>
      <sz val="8"/>
      <color rgb="FF0000FF"/>
      <name val="Arial"/>
      <family val="2"/>
    </font>
    <font>
      <sz val="8"/>
      <color theme="9" tint="-0.249977111117893"/>
      <name val="Arial"/>
      <family val="2"/>
    </font>
    <font>
      <sz val="8"/>
      <color theme="7" tint="-0.499984740745262"/>
      <name val="Arial"/>
      <family val="2"/>
    </font>
    <font>
      <sz val="9"/>
      <color theme="7" tint="-0.499984740745262"/>
      <name val="Arial"/>
      <family val="2"/>
    </font>
    <font>
      <sz val="9"/>
      <color theme="1" tint="4.9989318521683403E-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5" fillId="0" borderId="0" xfId="3" applyFont="1"/>
    <xf numFmtId="0" fontId="5" fillId="0" borderId="0" xfId="3" applyFont="1" applyAlignment="1">
      <alignment horizontal="center"/>
    </xf>
    <xf numFmtId="0" fontId="8" fillId="0" borderId="0" xfId="3" applyFont="1"/>
    <xf numFmtId="0" fontId="10" fillId="0" borderId="0" xfId="3" applyFont="1"/>
    <xf numFmtId="0" fontId="9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3" fillId="0" borderId="0" xfId="3" applyFont="1"/>
    <xf numFmtId="0" fontId="2" fillId="0" borderId="0" xfId="3"/>
    <xf numFmtId="0" fontId="13" fillId="0" borderId="0" xfId="3" applyFont="1"/>
    <xf numFmtId="0" fontId="13" fillId="0" borderId="0" xfId="3" applyFont="1" applyAlignment="1">
      <alignment horizontal="center" shrinkToFit="1"/>
    </xf>
    <xf numFmtId="0" fontId="14" fillId="0" borderId="0" xfId="3" applyFont="1"/>
    <xf numFmtId="0" fontId="14" fillId="0" borderId="0" xfId="3" applyFont="1" applyAlignment="1">
      <alignment horizontal="center"/>
    </xf>
    <xf numFmtId="165" fontId="6" fillId="0" borderId="0" xfId="3" applyNumberFormat="1" applyFont="1" applyAlignment="1">
      <alignment horizontal="center"/>
    </xf>
    <xf numFmtId="0" fontId="14" fillId="0" borderId="0" xfId="3" applyFont="1" applyAlignment="1">
      <alignment horizontal="right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3" applyFont="1" applyAlignment="1">
      <alignment horizontal="center"/>
    </xf>
    <xf numFmtId="10" fontId="14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19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9" fillId="0" borderId="0" xfId="3" applyFont="1" applyAlignment="1">
      <alignment horizontal="center" shrinkToFit="1"/>
    </xf>
    <xf numFmtId="10" fontId="17" fillId="0" borderId="0" xfId="3" applyNumberFormat="1" applyFont="1" applyAlignment="1">
      <alignment horizontal="center"/>
    </xf>
    <xf numFmtId="10" fontId="5" fillId="0" borderId="0" xfId="3" applyNumberFormat="1" applyFont="1" applyAlignment="1">
      <alignment horizontal="center"/>
    </xf>
    <xf numFmtId="14" fontId="14" fillId="0" borderId="0" xfId="3" applyNumberFormat="1" applyFont="1" applyAlignment="1">
      <alignment horizontal="center"/>
    </xf>
    <xf numFmtId="49" fontId="8" fillId="0" borderId="0" xfId="3" quotePrefix="1" applyNumberFormat="1" applyFont="1" applyAlignment="1">
      <alignment horizontal="center"/>
    </xf>
    <xf numFmtId="0" fontId="9" fillId="0" borderId="0" xfId="3" applyFont="1" applyAlignment="1">
      <alignment horizontal="left"/>
    </xf>
    <xf numFmtId="0" fontId="5" fillId="0" borderId="0" xfId="3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8" fillId="0" borderId="0" xfId="3" applyFont="1" applyAlignment="1">
      <alignment horizontal="left" indent="2"/>
    </xf>
    <xf numFmtId="0" fontId="20" fillId="0" borderId="0" xfId="3" applyFont="1" applyAlignment="1">
      <alignment horizontal="center" shrinkToFit="1"/>
    </xf>
    <xf numFmtId="0" fontId="3" fillId="0" borderId="0" xfId="3" applyFont="1" applyAlignment="1">
      <alignment horizontal="left" indent="1"/>
    </xf>
    <xf numFmtId="0" fontId="21" fillId="0" borderId="0" xfId="3" applyFont="1" applyAlignment="1">
      <alignment horizontal="center" shrinkToFit="1"/>
    </xf>
    <xf numFmtId="0" fontId="12" fillId="0" borderId="0" xfId="3" applyFont="1"/>
    <xf numFmtId="0" fontId="12" fillId="0" borderId="0" xfId="3" applyFont="1" applyAlignment="1">
      <alignment horizontal="right"/>
    </xf>
    <xf numFmtId="0" fontId="12" fillId="0" borderId="1" xfId="3" applyFont="1" applyBorder="1" applyAlignment="1">
      <alignment horizontal="right"/>
    </xf>
    <xf numFmtId="0" fontId="12" fillId="0" borderId="0" xfId="3" applyFont="1" applyAlignment="1">
      <alignment horizontal="left" indent="1"/>
    </xf>
    <xf numFmtId="0" fontId="22" fillId="0" borderId="0" xfId="3" applyFont="1" applyAlignment="1">
      <alignment horizontal="center" shrinkToFit="1"/>
    </xf>
    <xf numFmtId="0" fontId="23" fillId="0" borderId="0" xfId="3" applyFont="1"/>
    <xf numFmtId="0" fontId="17" fillId="0" borderId="0" xfId="3" applyFont="1" applyAlignment="1">
      <alignment horizontal="left" indent="3"/>
    </xf>
    <xf numFmtId="0" fontId="4" fillId="0" borderId="0" xfId="3" applyFont="1"/>
    <xf numFmtId="14" fontId="14" fillId="0" borderId="0" xfId="3" applyNumberFormat="1" applyFont="1" applyAlignment="1">
      <alignment horizontal="left" indent="2"/>
    </xf>
    <xf numFmtId="2" fontId="6" fillId="0" borderId="0" xfId="0" applyNumberFormat="1" applyFont="1" applyAlignment="1">
      <alignment horizontal="left" indent="2"/>
    </xf>
    <xf numFmtId="0" fontId="6" fillId="0" borderId="0" xfId="3" applyFont="1" applyAlignment="1">
      <alignment horizontal="left" indent="2"/>
    </xf>
  </cellXfs>
  <cellStyles count="4">
    <cellStyle name="Normal" xfId="0" builtinId="0"/>
    <cellStyle name="Normal 2 2" xfId="1" xr:uid="{6C844806-B17E-44B7-A9EF-4CE8A1EFE377}"/>
    <cellStyle name="Normal 3" xfId="3" xr:uid="{205A3A8E-6257-4408-B17E-D0C440B314B7}"/>
    <cellStyle name="Percent 2" xfId="2" xr:uid="{EBE4227E-2438-4878-9C95-FB8BC501ED1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2B36-7082-457F-BDE8-11BD399295BA}">
  <sheetPr>
    <pageSetUpPr fitToPage="1"/>
  </sheetPr>
  <dimension ref="A1:L31"/>
  <sheetViews>
    <sheetView showZeros="0" tabSelected="1" zoomScale="150" zoomScaleNormal="150" workbookViewId="0">
      <selection activeCell="D10" sqref="D10"/>
    </sheetView>
  </sheetViews>
  <sheetFormatPr defaultColWidth="9.109375" defaultRowHeight="15" customHeight="1" x14ac:dyDescent="0.25"/>
  <cols>
    <col min="1" max="1" width="3.33203125" style="26" customWidth="1"/>
    <col min="2" max="2" width="32.5546875" style="3" customWidth="1"/>
    <col min="3" max="3" width="12.6640625" style="3" customWidth="1"/>
    <col min="4" max="4" width="55.109375" style="3" customWidth="1"/>
    <col min="5" max="5" width="16.5546875" style="3" customWidth="1"/>
    <col min="6" max="6" width="11.109375" style="3" customWidth="1"/>
    <col min="7" max="7" width="12.33203125" style="3" customWidth="1"/>
    <col min="8" max="8" width="11.88671875" style="3" customWidth="1"/>
    <col min="9" max="9" width="3.44140625" style="3" customWidth="1"/>
    <col min="10" max="10" width="5.109375" style="1" customWidth="1"/>
    <col min="11" max="11" width="24.109375" style="3" customWidth="1"/>
    <col min="12" max="12" width="12.44140625" style="3" customWidth="1"/>
    <col min="13" max="13" width="10.5546875" style="3" customWidth="1"/>
    <col min="14" max="16384" width="9.109375" style="3"/>
  </cols>
  <sheetData>
    <row r="1" spans="1:11" ht="15" customHeight="1" x14ac:dyDescent="0.25">
      <c r="B1" s="45" t="s">
        <v>39</v>
      </c>
    </row>
    <row r="2" spans="1:11" ht="15" customHeight="1" x14ac:dyDescent="0.25">
      <c r="A2" s="26">
        <v>1</v>
      </c>
      <c r="B2" s="1" t="s">
        <v>1</v>
      </c>
      <c r="C2" s="2"/>
      <c r="D2" s="48" t="s">
        <v>33</v>
      </c>
      <c r="E2" s="13"/>
      <c r="F2" s="12"/>
      <c r="G2" s="14"/>
      <c r="H2" s="14"/>
      <c r="I2" s="9"/>
    </row>
    <row r="3" spans="1:11" ht="15" customHeight="1" x14ac:dyDescent="0.25">
      <c r="A3" s="26">
        <v>2</v>
      </c>
      <c r="B3" s="1" t="s">
        <v>3</v>
      </c>
      <c r="C3" s="2"/>
      <c r="D3" s="32" t="s">
        <v>29</v>
      </c>
      <c r="E3" s="15"/>
      <c r="F3" s="16"/>
      <c r="G3" s="4"/>
      <c r="H3" s="17"/>
      <c r="I3" s="9"/>
    </row>
    <row r="4" spans="1:11" ht="15" customHeight="1" x14ac:dyDescent="0.25">
      <c r="A4" s="26">
        <v>3</v>
      </c>
      <c r="B4" s="1" t="s">
        <v>0</v>
      </c>
      <c r="C4" s="2"/>
      <c r="D4" s="46">
        <v>30677</v>
      </c>
      <c r="E4" s="15"/>
      <c r="F4" s="16"/>
      <c r="G4" s="4"/>
      <c r="H4" s="17"/>
      <c r="I4" s="9"/>
    </row>
    <row r="5" spans="1:11" ht="15" customHeight="1" x14ac:dyDescent="0.25">
      <c r="A5" s="26">
        <v>4</v>
      </c>
      <c r="B5" s="1" t="s">
        <v>7</v>
      </c>
      <c r="C5" s="2"/>
      <c r="D5" s="47" t="s">
        <v>30</v>
      </c>
      <c r="E5" s="15"/>
      <c r="F5" s="16"/>
      <c r="G5" s="4"/>
      <c r="H5" s="17"/>
      <c r="I5" s="9"/>
    </row>
    <row r="6" spans="1:11" ht="15" customHeight="1" x14ac:dyDescent="0.25">
      <c r="A6" s="26">
        <v>5</v>
      </c>
      <c r="B6" s="1" t="s">
        <v>13</v>
      </c>
      <c r="C6" s="2"/>
      <c r="D6" s="32" t="s">
        <v>8</v>
      </c>
      <c r="E6" s="15"/>
      <c r="F6" s="16"/>
      <c r="G6" s="4"/>
      <c r="H6" s="17"/>
      <c r="I6" s="9"/>
    </row>
    <row r="7" spans="1:11" ht="15" customHeight="1" x14ac:dyDescent="0.25">
      <c r="A7" s="26">
        <v>6</v>
      </c>
      <c r="B7" s="1" t="s">
        <v>2</v>
      </c>
      <c r="C7" s="2"/>
      <c r="D7" s="32">
        <v>9811116835</v>
      </c>
      <c r="E7" s="15"/>
      <c r="F7" s="16"/>
      <c r="G7" s="4"/>
      <c r="H7" s="17"/>
      <c r="I7" s="9"/>
    </row>
    <row r="8" spans="1:11" ht="15" customHeight="1" x14ac:dyDescent="0.3">
      <c r="A8" s="26">
        <v>7</v>
      </c>
      <c r="B8" s="1" t="s">
        <v>9</v>
      </c>
      <c r="C8" s="2"/>
      <c r="D8" s="33" t="s">
        <v>10</v>
      </c>
      <c r="E8" s="15"/>
      <c r="F8" s="16"/>
      <c r="G8" s="4"/>
      <c r="H8" s="17"/>
      <c r="I8" s="9"/>
    </row>
    <row r="9" spans="1:11" ht="15" customHeight="1" x14ac:dyDescent="0.25">
      <c r="A9" s="26">
        <v>8</v>
      </c>
      <c r="B9" s="3" t="s">
        <v>11</v>
      </c>
      <c r="C9" s="2"/>
      <c r="D9" s="32" t="s">
        <v>12</v>
      </c>
      <c r="E9" s="15"/>
      <c r="F9" s="16"/>
      <c r="G9" s="4"/>
      <c r="H9" s="17"/>
      <c r="I9" s="9"/>
    </row>
    <row r="10" spans="1:11" ht="15" customHeight="1" x14ac:dyDescent="0.25">
      <c r="A10" s="26">
        <v>9</v>
      </c>
      <c r="B10" s="1" t="s">
        <v>4</v>
      </c>
      <c r="C10" s="2"/>
      <c r="D10" s="32" t="s">
        <v>15</v>
      </c>
      <c r="E10" s="15"/>
      <c r="F10" s="16"/>
      <c r="G10" s="4"/>
      <c r="H10" s="17"/>
      <c r="I10" s="9"/>
    </row>
    <row r="11" spans="1:11" ht="15" customHeight="1" x14ac:dyDescent="0.25">
      <c r="A11" s="26">
        <v>10</v>
      </c>
      <c r="B11" s="3" t="s">
        <v>14</v>
      </c>
      <c r="C11" s="2"/>
      <c r="D11" s="34" t="s">
        <v>37</v>
      </c>
      <c r="E11" s="18"/>
      <c r="F11" s="19"/>
      <c r="G11" s="9"/>
      <c r="H11" s="20"/>
      <c r="I11" s="9"/>
    </row>
    <row r="12" spans="1:11" ht="15" customHeight="1" x14ac:dyDescent="0.25">
      <c r="A12" s="37">
        <v>11</v>
      </c>
      <c r="B12" s="38" t="s">
        <v>36</v>
      </c>
      <c r="C12" s="39">
        <f>100000*12</f>
        <v>1200000</v>
      </c>
      <c r="D12" s="31"/>
      <c r="E12" s="25"/>
      <c r="F12" s="22"/>
      <c r="G12" s="23"/>
      <c r="H12" s="9"/>
      <c r="I12" s="9"/>
      <c r="K12" s="24" t="s">
        <v>5</v>
      </c>
    </row>
    <row r="13" spans="1:11" ht="15" customHeight="1" x14ac:dyDescent="0.25">
      <c r="A13" s="37"/>
      <c r="B13" s="38" t="s">
        <v>35</v>
      </c>
      <c r="C13" s="38">
        <f>C12*36%</f>
        <v>432000</v>
      </c>
      <c r="D13" s="31"/>
      <c r="E13" s="25"/>
      <c r="F13" s="22"/>
      <c r="G13" s="23"/>
      <c r="H13" s="9"/>
      <c r="I13" s="9"/>
      <c r="K13" s="24"/>
    </row>
    <row r="14" spans="1:11" ht="15" customHeight="1" x14ac:dyDescent="0.25">
      <c r="A14" s="37"/>
      <c r="B14" s="38" t="s">
        <v>34</v>
      </c>
      <c r="C14" s="39">
        <f>C12*24%</f>
        <v>288000</v>
      </c>
      <c r="D14" s="31"/>
      <c r="E14" s="25"/>
      <c r="F14" s="22"/>
      <c r="G14" s="23"/>
      <c r="H14" s="9"/>
      <c r="I14" s="9"/>
      <c r="K14" s="24"/>
    </row>
    <row r="15" spans="1:11" ht="15" customHeight="1" x14ac:dyDescent="0.25">
      <c r="A15" s="37"/>
      <c r="B15" s="38" t="s">
        <v>18</v>
      </c>
      <c r="C15" s="39">
        <v>48000</v>
      </c>
      <c r="D15" s="31"/>
      <c r="E15" s="25"/>
      <c r="F15" s="22"/>
      <c r="G15" s="23"/>
      <c r="H15" s="9"/>
      <c r="I15" s="9"/>
      <c r="K15" s="24"/>
    </row>
    <row r="16" spans="1:11" ht="15" customHeight="1" thickBot="1" x14ac:dyDescent="0.3">
      <c r="A16" s="37"/>
      <c r="B16" s="38"/>
      <c r="C16" s="40">
        <f>SUM(C12:C15)</f>
        <v>1968000</v>
      </c>
      <c r="D16" s="5"/>
      <c r="E16" s="25"/>
      <c r="G16" s="27"/>
      <c r="H16" s="25"/>
      <c r="K16" s="24" t="s">
        <v>6</v>
      </c>
    </row>
    <row r="17" spans="1:12" ht="15" customHeight="1" thickTop="1" x14ac:dyDescent="0.25">
      <c r="A17" s="37"/>
      <c r="B17" s="41" t="s">
        <v>19</v>
      </c>
      <c r="C17" s="39">
        <v>120000</v>
      </c>
      <c r="D17" s="23"/>
      <c r="E17" s="25"/>
      <c r="G17" s="27"/>
      <c r="H17" s="25"/>
      <c r="K17" s="24"/>
    </row>
    <row r="18" spans="1:12" ht="15" customHeight="1" x14ac:dyDescent="0.25">
      <c r="A18" s="37"/>
      <c r="B18" s="41" t="s">
        <v>20</v>
      </c>
      <c r="C18" s="39">
        <v>36000</v>
      </c>
      <c r="D18" s="23"/>
      <c r="E18" s="25"/>
      <c r="G18" s="27"/>
      <c r="H18" s="25"/>
      <c r="K18" s="24"/>
    </row>
    <row r="19" spans="1:12" ht="15" customHeight="1" x14ac:dyDescent="0.25">
      <c r="A19" s="37"/>
      <c r="B19" s="41" t="s">
        <v>31</v>
      </c>
      <c r="C19" s="39">
        <v>320000</v>
      </c>
      <c r="D19" s="23"/>
      <c r="E19" s="25"/>
      <c r="G19" s="27"/>
      <c r="H19" s="25"/>
      <c r="K19" s="24"/>
    </row>
    <row r="20" spans="1:12" ht="15" customHeight="1" x14ac:dyDescent="0.25">
      <c r="A20" s="10">
        <v>12</v>
      </c>
      <c r="B20" s="21" t="s">
        <v>32</v>
      </c>
      <c r="C20" s="21"/>
      <c r="D20" s="23"/>
      <c r="E20" s="25"/>
      <c r="G20" s="27"/>
      <c r="H20" s="25"/>
      <c r="K20" s="24"/>
    </row>
    <row r="21" spans="1:12" ht="15" customHeight="1" x14ac:dyDescent="0.25">
      <c r="A21" s="10"/>
      <c r="B21" s="44" t="s">
        <v>27</v>
      </c>
      <c r="C21" s="21">
        <v>20000</v>
      </c>
      <c r="D21" s="23"/>
      <c r="E21" s="25"/>
      <c r="G21" s="27"/>
      <c r="H21" s="25"/>
      <c r="K21" s="24"/>
    </row>
    <row r="22" spans="1:12" ht="15" customHeight="1" x14ac:dyDescent="0.25">
      <c r="A22" s="10"/>
      <c r="B22" s="44" t="s">
        <v>28</v>
      </c>
      <c r="C22" s="21">
        <v>100000</v>
      </c>
      <c r="D22" s="23"/>
      <c r="E22" s="25"/>
      <c r="G22" s="27"/>
      <c r="H22" s="25"/>
      <c r="K22" s="24"/>
    </row>
    <row r="23" spans="1:12" ht="15" customHeight="1" x14ac:dyDescent="0.25">
      <c r="A23" s="42">
        <v>13</v>
      </c>
      <c r="B23" s="43" t="s">
        <v>16</v>
      </c>
      <c r="C23" s="43">
        <v>15000</v>
      </c>
      <c r="D23" s="5"/>
      <c r="E23" s="5"/>
      <c r="F23" s="5"/>
      <c r="G23" s="28"/>
      <c r="H23" s="6"/>
    </row>
    <row r="24" spans="1:12" ht="15" customHeight="1" x14ac:dyDescent="0.25">
      <c r="A24" s="42"/>
      <c r="B24" s="43" t="s">
        <v>17</v>
      </c>
      <c r="C24" s="43"/>
      <c r="D24" s="12"/>
      <c r="E24" s="29"/>
      <c r="F24" s="30"/>
      <c r="G24" s="12"/>
      <c r="H24" s="11"/>
    </row>
    <row r="25" spans="1:12" ht="15" customHeight="1" x14ac:dyDescent="0.25">
      <c r="A25" s="42"/>
      <c r="B25" s="43" t="s">
        <v>25</v>
      </c>
      <c r="C25" s="43"/>
      <c r="L25" s="8"/>
    </row>
    <row r="26" spans="1:12" ht="15" customHeight="1" x14ac:dyDescent="0.25">
      <c r="A26" s="26">
        <v>14</v>
      </c>
      <c r="B26" s="3" t="s">
        <v>38</v>
      </c>
      <c r="C26" s="1">
        <v>30000</v>
      </c>
    </row>
    <row r="27" spans="1:12" ht="15" customHeight="1" x14ac:dyDescent="0.25">
      <c r="A27" s="35">
        <v>15</v>
      </c>
      <c r="B27" s="7" t="s">
        <v>26</v>
      </c>
      <c r="C27" s="7">
        <v>10000</v>
      </c>
    </row>
    <row r="28" spans="1:12" ht="15" customHeight="1" x14ac:dyDescent="0.25">
      <c r="A28" s="35"/>
      <c r="B28" s="36" t="s">
        <v>23</v>
      </c>
      <c r="C28" s="7"/>
    </row>
    <row r="29" spans="1:12" ht="15" customHeight="1" x14ac:dyDescent="0.25">
      <c r="A29" s="35"/>
      <c r="B29" s="36" t="s">
        <v>21</v>
      </c>
      <c r="C29" s="7"/>
    </row>
    <row r="30" spans="1:12" ht="15" customHeight="1" x14ac:dyDescent="0.25">
      <c r="A30" s="35"/>
      <c r="B30" s="36" t="s">
        <v>22</v>
      </c>
      <c r="C30" s="7"/>
    </row>
    <row r="31" spans="1:12" ht="15" customHeight="1" x14ac:dyDescent="0.25">
      <c r="A31" s="35"/>
      <c r="B31" s="36" t="s">
        <v>24</v>
      </c>
      <c r="C31" s="7"/>
    </row>
  </sheetData>
  <printOptions horizontalCentered="1"/>
  <pageMargins left="0.39370078740157483" right="0.19685039370078741" top="0.39370078740157483" bottom="0.19685039370078741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Case-1</vt:lpstr>
      <vt:lpstr>'Case-1'!Print_Area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cp:lastPrinted>2023-02-09T17:24:48Z</cp:lastPrinted>
  <dcterms:created xsi:type="dcterms:W3CDTF">2023-01-24T05:54:15Z</dcterms:created>
  <dcterms:modified xsi:type="dcterms:W3CDTF">2023-02-16T08:30:05Z</dcterms:modified>
</cp:coreProperties>
</file>